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ftragsbestätigung" state="visible" r:id="rId4"/>
    <sheet sheetId="2" name="Beispiel" state="visible" r:id="rId5"/>
    <sheet sheetId="3" name="Anleitung" state="visible" r:id="rId6"/>
  </sheets>
  <definedNames>
    <definedName name="_xlnm.Print_Area" localSheetId="0">'Auftragsbestätigung'!$A1:$H41</definedName>
    <definedName name="_xlnm.Print_Titles" localSheetId="0">'Auftragsbestätigung'!$11:$11</definedName>
    <definedName name="_xlnm.Print_Area" localSheetId="1">'Beispiel'!$A1:$H41</definedName>
    <definedName name="_xlnm.Print_Titles" localSheetId="1">'Beispiel'!$11:$11</definedName>
  </definedNames>
  <calcPr calcId="171027" fullCalcOnLoad="1"/>
</workbook>
</file>

<file path=xl/sharedStrings.xml><?xml version="1.0" encoding="utf-8"?>
<sst xmlns="http://schemas.openxmlformats.org/spreadsheetml/2006/main" count="83" uniqueCount="60">
  <si>
    <t>Auftragsbestätigung</t>
  </si>
  <si>
    <t>Positionen eintragen: Menge, Einzelpreis, Rabatt und USt-Satz. Das Blatt rechnet Netto je Position, Umsatzsteuer je Satz und den Gesamtbetrag auf den Cent.</t>
  </si>
  <si>
    <t>Weiß: hier eintragen</t>
  </si>
  <si>
    <t>Grau: wird berechnet</t>
  </si>
  <si>
    <t>Kunde</t>
  </si>
  <si>
    <t>Auftrag Nr.</t>
  </si>
  <si>
    <t>Datum</t>
  </si>
  <si>
    <t>Bezug: unser Angebot (Nr. und Datum)</t>
  </si>
  <si>
    <t>Ihre Bestellung vom</t>
  </si>
  <si>
    <t>Leistungszeitraum</t>
  </si>
  <si>
    <t>Pos.</t>
  </si>
  <si>
    <t>Leistung</t>
  </si>
  <si>
    <t>Menge</t>
  </si>
  <si>
    <t>Einheit</t>
  </si>
  <si>
    <t>Einzelpreis netto</t>
  </si>
  <si>
    <t>Rabatt %</t>
  </si>
  <si>
    <t>USt %</t>
  </si>
  <si>
    <t>Gesamt netto</t>
  </si>
  <si>
    <t>Summe netto</t>
  </si>
  <si>
    <t>Umsatzsteuer 19 %</t>
  </si>
  <si>
    <t>Umsatzsteuer 7 %</t>
  </si>
  <si>
    <t>Gesamtbetrag (brutto)</t>
  </si>
  <si>
    <t>Zahlungsbedingungen</t>
  </si>
  <si>
    <t>Abweichungen von Angebot oder Bestellung (ausdrücklich nennen)</t>
  </si>
  <si>
    <t>Auftragsbestätigung (ausgefülltes Beispiel)</t>
  </si>
  <si>
    <t>Bauer KG, Weiterstadt</t>
  </si>
  <si>
    <t>AB-2026-0087</t>
  </si>
  <si>
    <t>AN-2026-0119 vom 03.06.2026</t>
  </si>
  <si>
    <t>06.07.2026 bis 30.10.2026</t>
  </si>
  <si>
    <t>Workshop Ist-Analyse Controlling</t>
  </si>
  <si>
    <t>Tage</t>
  </si>
  <si>
    <t>Konzept Kennzahlensystem</t>
  </si>
  <si>
    <t>pauschal</t>
  </si>
  <si>
    <t>Präsentation Geschäftsführung</t>
  </si>
  <si>
    <t>Tag</t>
  </si>
  <si>
    <t>Begleitung der Einführung (Abruf)</t>
  </si>
  <si>
    <t>Std.</t>
  </si>
  <si>
    <t>Fachbuch Kennzahlen, Printausgabe</t>
  </si>
  <si>
    <t>Stück</t>
  </si>
  <si>
    <t>Abrechnung nach Fortschritt, zahlbar 14 Tage nach Rechnung ohne Abzug</t>
  </si>
  <si>
    <t>Der Workshop dauert auf Ihren Wunsch zwei statt drei Tage (Telefonat vom 18.06.2026). Auf das Konzept gewähren wir einen Nachlass von 5 %. Die Begleitung rechnen wir nach tatsächlichem Aufwand ab.</t>
  </si>
  <si>
    <t>So nutzen Sie die Auftragsbestätigung</t>
  </si>
  <si>
    <t>Die Tabelle rechnet, der Brief erklärt. Tragen Sie hier die Positionen ein und übernehmen Sie Summen und Texte in die Word- oder PDF-Vorlage. Für jeden Auftrag das Blatt kopieren (Rechtsklick auf den Reiter, „Verschieben/Kopieren“, Haken bei „Kopie erstellen“).</t>
  </si>
  <si>
    <t>Ausfüllen</t>
  </si>
  <si>
    <t>1. Oben Kunde, Auftragsnummer, Datum und den Bezug eintragen: Angebot mit Nummer und Datum, Datum der Bestellung, Leistungszeitraum.</t>
  </si>
  <si>
    <t>2. Je Position Leistung, Menge, Einheit, Einzelpreis netto, Rabatt in Prozent (leer = kein Rabatt) und den USt-Satz 19, 7 oder 0 eintragen.</t>
  </si>
  <si>
    <t>3. Zahlungsbedingungen und Abweichungen vom Angebot ausfüllen. Steht dort nichts, weicht nichts ab.</t>
  </si>
  <si>
    <t>So rechnet das Blatt</t>
  </si>
  <si>
    <t>Gesamt netto je Position = Menge × Einzelpreis × (1 − Rabatt), auf den Cent gerundet.</t>
  </si>
  <si>
    <t>Die Umsatzsteuer wird je Steuersatz aus der Summe der Nettobeträge berechnet und auf den Cent gerundet, nicht Zeile für Zeile. So entstehen keine Rundungsdifferenzen.</t>
  </si>
  <si>
    <t>Fehlt in einer Zeile mit Betrag der USt-Satz, erscheint unter der Tabelle ein Hinweis.</t>
  </si>
  <si>
    <t>Gut zu wissen</t>
  </si>
  <si>
    <t>Eine Auftragsbestätigung ist gesetzlich nicht vorgeschrieben. Sie hält fest, worauf Sie sich mit dem Kunden geeinigt haben.</t>
  </si>
  <si>
    <t>Weicht die Bestätigung von der Bestellung ab, gilt sie als Ablehnung, verbunden mit einem neuen Angebot (§ 150 Abs. 2 BGB). Lassen Sie sich Änderungen deshalb ausdrücklich bestätigen.</t>
  </si>
  <si>
    <t>Ein Zahlungsziel, das beide Seiten vereinbart haben, kann später den Verzug ohne Mahnung auslösen (§ 286 Abs. 2 BGB). Ein Ziel, das nur auf der Rechnung steht, reicht dafür in der Regel nicht.</t>
  </si>
  <si>
    <t>Mehr Vorlagen und Erklärungen</t>
  </si>
  <si>
    <t>Erklärung und Beispiel zu dieser Vorlage: www.teamspace.de/vorlagen/auftragsbestaetigung/</t>
  </si>
  <si>
    <t>Alle kostenlosen Vorlagen: www.teamspace.de/vorlagen/</t>
  </si>
  <si>
    <t>Vom Angebot zum Auftrag mit einem Klick, ohne Abtippen: www.teamspace.de/auftragsverwaltung-software/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</si>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</sst>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13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1B338B"/>
      <sz val="10"/>
      <name val="Calibri"/>
    </font>
    <font>
      <color rgb="FF1F2937"/>
      <sz val="10"/>
      <name val="Calibri"/>
    </font>
    <font>
      <b/>
      <color rgb="FFB35400"/>
      <sz val="9"/>
      <name val="Calibri"/>
    </font>
    <font>
      <b/>
      <color rgb="FF1C2F6F"/>
      <sz val="10"/>
      <name val="Calibri"/>
    </font>
    <font>
      <b/>
      <color rgb="FF1B338B"/>
      <sz val="12"/>
      <name val="Calibri"/>
    </font>
    <font>
      <u/>
      <color rgb="FF1F48D8"/>
      <sz val="10"/>
      <name val="Calibri"/>
    </font>
    <font>
      <i/>
      <color rgb="FF4B5563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bottom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auftragsbestaetigung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auftragsverwaltung-softw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H41"/>
  <sheetViews>
    <sheetView workbookViewId="0" showGridLines="0">
      <pane ySplit="11" topLeftCell="A12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8" customWidth="1"/>
    <col min="4" max="4" width="10" customWidth="1"/>
    <col min="5" max="5" width="13" customWidth="1"/>
    <col min="7" max="7" width="8" customWidth="1"/>
    <col min="8" max="8" width="15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15" customHeight="1" spans="1:8" x14ac:dyDescent="0.25">
      <c r="A5" s="5" t="s">
        <v>4</v>
      </c>
      <c r="B5" s="5"/>
      <c r="C5" s="5" t="s">
        <v>5</v>
      </c>
      <c r="D5" s="5"/>
      <c r="E5" s="5"/>
      <c r="F5" s="5" t="s">
        <v>6</v>
      </c>
      <c r="G5" s="5"/>
      <c r="H5" s="5"/>
    </row>
    <row r="6" ht="20" customHeight="1" spans="1:8" x14ac:dyDescent="0.25">
      <c r="A6" s="6"/>
      <c r="B6" s="6"/>
      <c r="C6" s="6"/>
      <c r="D6" s="6"/>
      <c r="E6" s="6"/>
      <c r="F6" s="7"/>
      <c r="G6" s="7"/>
      <c r="H6" s="7"/>
    </row>
    <row r="7" ht="15" customHeight="1" spans="1:8" x14ac:dyDescent="0.25">
      <c r="A7" s="5" t="s">
        <v>7</v>
      </c>
      <c r="B7" s="5"/>
      <c r="C7" s="5" t="s">
        <v>8</v>
      </c>
      <c r="D7" s="5"/>
      <c r="E7" s="5"/>
      <c r="F7" s="5" t="s">
        <v>9</v>
      </c>
      <c r="G7" s="5"/>
      <c r="H7" s="5"/>
    </row>
    <row r="8" ht="20" customHeight="1" spans="1:8" x14ac:dyDescent="0.25">
      <c r="A8" s="6"/>
      <c r="B8" s="6"/>
      <c r="C8" s="7"/>
      <c r="D8" s="7"/>
      <c r="E8" s="7"/>
      <c r="F8" s="6"/>
      <c r="G8" s="6"/>
      <c r="H8" s="6"/>
    </row>
    <row r="11" ht="30" customHeight="1" spans="1:8" x14ac:dyDescent="0.25">
      <c r="A11" s="8" t="s">
        <v>10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15</v>
      </c>
      <c r="G11" s="8" t="s">
        <v>16</v>
      </c>
      <c r="H11" s="8" t="s">
        <v>17</v>
      </c>
    </row>
    <row r="12" ht="17" customHeight="1" spans="1:8" x14ac:dyDescent="0.25">
      <c r="A12" s="9">
        <f>IF(B12="","",COUNTA(B$12:B12))</f>
      </c>
      <c r="B12" s="6"/>
      <c r="C12" s="6"/>
      <c r="D12" s="6"/>
      <c r="E12" s="10"/>
      <c r="F12" s="6"/>
      <c r="G12" s="11"/>
      <c r="H12" s="12">
        <f>IF(OR(C12="",E12=""),"",ROUND(C12*E12*(1-N(F12)/100),2))</f>
      </c>
    </row>
    <row r="13" ht="17" customHeight="1" spans="1:8" x14ac:dyDescent="0.25">
      <c r="A13" s="9">
        <f>IF(B13="","",COUNTA(B$12:B13))</f>
      </c>
      <c r="B13" s="6"/>
      <c r="C13" s="6"/>
      <c r="D13" s="6"/>
      <c r="E13" s="10"/>
      <c r="F13" s="6"/>
      <c r="G13" s="11"/>
      <c r="H13" s="12">
        <f>IF(OR(C13="",E13=""),"",ROUND(C13*E13*(1-N(F13)/100),2))</f>
      </c>
    </row>
    <row r="14" ht="17" customHeight="1" spans="1:8" x14ac:dyDescent="0.25">
      <c r="A14" s="9">
        <f>IF(B14="","",COUNTA(B$12:B14))</f>
      </c>
      <c r="B14" s="6"/>
      <c r="C14" s="6"/>
      <c r="D14" s="6"/>
      <c r="E14" s="10"/>
      <c r="F14" s="6"/>
      <c r="G14" s="11"/>
      <c r="H14" s="12">
        <f>IF(OR(C14="",E14=""),"",ROUND(C14*E14*(1-N(F14)/100),2))</f>
      </c>
    </row>
    <row r="15" ht="17" customHeight="1" spans="1:8" x14ac:dyDescent="0.25">
      <c r="A15" s="9">
        <f>IF(B15="","",COUNTA(B$12:B15))</f>
      </c>
      <c r="B15" s="6"/>
      <c r="C15" s="6"/>
      <c r="D15" s="6"/>
      <c r="E15" s="10"/>
      <c r="F15" s="6"/>
      <c r="G15" s="11"/>
      <c r="H15" s="12">
        <f>IF(OR(C15="",E15=""),"",ROUND(C15*E15*(1-N(F15)/100),2))</f>
      </c>
    </row>
    <row r="16" ht="17" customHeight="1" spans="1:8" x14ac:dyDescent="0.25">
      <c r="A16" s="9">
        <f>IF(B16="","",COUNTA(B$12:B16))</f>
      </c>
      <c r="B16" s="6"/>
      <c r="C16" s="6"/>
      <c r="D16" s="6"/>
      <c r="E16" s="10"/>
      <c r="F16" s="6"/>
      <c r="G16" s="11"/>
      <c r="H16" s="12">
        <f>IF(OR(C16="",E16=""),"",ROUND(C16*E16*(1-N(F16)/100),2))</f>
      </c>
    </row>
    <row r="17" ht="17" customHeight="1" spans="1:8" x14ac:dyDescent="0.25">
      <c r="A17" s="9">
        <f>IF(B17="","",COUNTA(B$12:B17))</f>
      </c>
      <c r="B17" s="6"/>
      <c r="C17" s="6"/>
      <c r="D17" s="6"/>
      <c r="E17" s="10"/>
      <c r="F17" s="6"/>
      <c r="G17" s="11"/>
      <c r="H17" s="12">
        <f>IF(OR(C17="",E17=""),"",ROUND(C17*E17*(1-N(F17)/100),2))</f>
      </c>
    </row>
    <row r="18" ht="17" customHeight="1" spans="1:8" x14ac:dyDescent="0.25">
      <c r="A18" s="9">
        <f>IF(B18="","",COUNTA(B$12:B18))</f>
      </c>
      <c r="B18" s="6"/>
      <c r="C18" s="6"/>
      <c r="D18" s="6"/>
      <c r="E18" s="10"/>
      <c r="F18" s="6"/>
      <c r="G18" s="11"/>
      <c r="H18" s="12">
        <f>IF(OR(C18="",E18=""),"",ROUND(C18*E18*(1-N(F18)/100),2))</f>
      </c>
    </row>
    <row r="19" ht="17" customHeight="1" spans="1:8" x14ac:dyDescent="0.25">
      <c r="A19" s="9">
        <f>IF(B19="","",COUNTA(B$12:B19))</f>
      </c>
      <c r="B19" s="6"/>
      <c r="C19" s="6"/>
      <c r="D19" s="6"/>
      <c r="E19" s="10"/>
      <c r="F19" s="6"/>
      <c r="G19" s="11"/>
      <c r="H19" s="12">
        <f>IF(OR(C19="",E19=""),"",ROUND(C19*E19*(1-N(F19)/100),2))</f>
      </c>
    </row>
    <row r="20" ht="17" customHeight="1" spans="1:8" x14ac:dyDescent="0.25">
      <c r="A20" s="9">
        <f>IF(B20="","",COUNTA(B$12:B20))</f>
      </c>
      <c r="B20" s="6"/>
      <c r="C20" s="6"/>
      <c r="D20" s="6"/>
      <c r="E20" s="10"/>
      <c r="F20" s="6"/>
      <c r="G20" s="11"/>
      <c r="H20" s="12">
        <f>IF(OR(C20="",E20=""),"",ROUND(C20*E20*(1-N(F20)/100),2))</f>
      </c>
    </row>
    <row r="21" ht="17" customHeight="1" spans="1:8" x14ac:dyDescent="0.25">
      <c r="A21" s="9">
        <f>IF(B21="","",COUNTA(B$12:B21))</f>
      </c>
      <c r="B21" s="6"/>
      <c r="C21" s="6"/>
      <c r="D21" s="6"/>
      <c r="E21" s="10"/>
      <c r="F21" s="6"/>
      <c r="G21" s="11"/>
      <c r="H21" s="12">
        <f>IF(OR(C21="",E21=""),"",ROUND(C21*E21*(1-N(F21)/100),2))</f>
      </c>
    </row>
    <row r="22" ht="17" customHeight="1" spans="1:8" x14ac:dyDescent="0.25">
      <c r="A22" s="9">
        <f>IF(B22="","",COUNTA(B$12:B22))</f>
      </c>
      <c r="B22" s="6"/>
      <c r="C22" s="6"/>
      <c r="D22" s="6"/>
      <c r="E22" s="10"/>
      <c r="F22" s="6"/>
      <c r="G22" s="11"/>
      <c r="H22" s="12">
        <f>IF(OR(C22="",E22=""),"",ROUND(C22*E22*(1-N(F22)/100),2))</f>
      </c>
    </row>
    <row r="23" ht="17" customHeight="1" spans="1:8" x14ac:dyDescent="0.25">
      <c r="A23" s="9">
        <f>IF(B23="","",COUNTA(B$12:B23))</f>
      </c>
      <c r="B23" s="6"/>
      <c r="C23" s="6"/>
      <c r="D23" s="6"/>
      <c r="E23" s="10"/>
      <c r="F23" s="6"/>
      <c r="G23" s="11"/>
      <c r="H23" s="12">
        <f>IF(OR(C23="",E23=""),"",ROUND(C23*E23*(1-N(F23)/100),2))</f>
      </c>
    </row>
    <row r="24" ht="17" customHeight="1" spans="1:8" x14ac:dyDescent="0.25">
      <c r="A24" s="9">
        <f>IF(B24="","",COUNTA(B$12:B24))</f>
      </c>
      <c r="B24" s="6"/>
      <c r="C24" s="6"/>
      <c r="D24" s="6"/>
      <c r="E24" s="10"/>
      <c r="F24" s="6"/>
      <c r="G24" s="11"/>
      <c r="H24" s="12">
        <f>IF(OR(C24="",E24=""),"",ROUND(C24*E24*(1-N(F24)/100),2))</f>
      </c>
    </row>
    <row r="25" ht="17" customHeight="1" spans="1:8" x14ac:dyDescent="0.25">
      <c r="A25" s="9">
        <f>IF(B25="","",COUNTA(B$12:B25))</f>
      </c>
      <c r="B25" s="6"/>
      <c r="C25" s="6"/>
      <c r="D25" s="6"/>
      <c r="E25" s="10"/>
      <c r="F25" s="6"/>
      <c r="G25" s="11"/>
      <c r="H25" s="12">
        <f>IF(OR(C25="",E25=""),"",ROUND(C25*E25*(1-N(F25)/100),2))</f>
      </c>
    </row>
    <row r="26" ht="17" customHeight="1" spans="1:8" x14ac:dyDescent="0.25">
      <c r="A26" s="9">
        <f>IF(B26="","",COUNTA(B$12:B26))</f>
      </c>
      <c r="B26" s="6"/>
      <c r="C26" s="6"/>
      <c r="D26" s="6"/>
      <c r="E26" s="10"/>
      <c r="F26" s="6"/>
      <c r="G26" s="11"/>
      <c r="H26" s="12">
        <f>IF(OR(C26="",E26=""),"",ROUND(C26*E26*(1-N(F26)/100),2))</f>
      </c>
    </row>
    <row r="27" ht="17" customHeight="1" spans="1:8" x14ac:dyDescent="0.25">
      <c r="A27" s="9">
        <f>IF(B27="","",COUNTA(B$12:B27))</f>
      </c>
      <c r="B27" s="6"/>
      <c r="C27" s="6"/>
      <c r="D27" s="6"/>
      <c r="E27" s="10"/>
      <c r="F27" s="6"/>
      <c r="G27" s="11"/>
      <c r="H27" s="12">
        <f>IF(OR(C27="",E27=""),"",ROUND(C27*E27*(1-N(F27)/100),2))</f>
      </c>
    </row>
    <row r="28" ht="17" customHeight="1" spans="1:8" x14ac:dyDescent="0.25">
      <c r="A28" s="9">
        <f>IF(B28="","",COUNTA(B$12:B28))</f>
      </c>
      <c r="B28" s="6"/>
      <c r="C28" s="6"/>
      <c r="D28" s="6"/>
      <c r="E28" s="10"/>
      <c r="F28" s="6"/>
      <c r="G28" s="11"/>
      <c r="H28" s="12">
        <f>IF(OR(C28="",E28=""),"",ROUND(C28*E28*(1-N(F28)/100),2))</f>
      </c>
    </row>
    <row r="29" ht="17" customHeight="1" spans="1:8" x14ac:dyDescent="0.25">
      <c r="A29" s="9">
        <f>IF(B29="","",COUNTA(B$12:B29))</f>
      </c>
      <c r="B29" s="6"/>
      <c r="C29" s="6"/>
      <c r="D29" s="6"/>
      <c r="E29" s="10"/>
      <c r="F29" s="6"/>
      <c r="G29" s="11"/>
      <c r="H29" s="12">
        <f>IF(OR(C29="",E29=""),"",ROUND(C29*E29*(1-N(F29)/100),2))</f>
      </c>
    </row>
    <row r="30" ht="17" customHeight="1" spans="1:8" x14ac:dyDescent="0.25">
      <c r="A30" s="9">
        <f>IF(B30="","",COUNTA(B$12:B30))</f>
      </c>
      <c r="B30" s="6"/>
      <c r="C30" s="6"/>
      <c r="D30" s="6"/>
      <c r="E30" s="10"/>
      <c r="F30" s="6"/>
      <c r="G30" s="11"/>
      <c r="H30" s="12">
        <f>IF(OR(C30="",E30=""),"",ROUND(C30*E30*(1-N(F30)/100),2))</f>
      </c>
    </row>
    <row r="31" ht="17" customHeight="1" spans="1:8" x14ac:dyDescent="0.25">
      <c r="A31" s="9">
        <f>IF(B31="","",COUNTA(B$12:B31))</f>
      </c>
      <c r="B31" s="6"/>
      <c r="C31" s="6"/>
      <c r="D31" s="6"/>
      <c r="E31" s="10"/>
      <c r="F31" s="6"/>
      <c r="G31" s="11"/>
      <c r="H31" s="12">
        <f>IF(OR(C31="",E31=""),"",ROUND(C31*E31*(1-N(F31)/100),2))</f>
      </c>
    </row>
    <row r="33" ht="18" customHeight="1" spans="1:8" x14ac:dyDescent="0.25">
      <c r="A33" s="13">
        <f>IF(SUMPRODUCT((H12:H31&lt;&gt;"")*(G12:G31=""))&gt;0,"Achtung: In einer Zeile mit Betrag fehlt der USt-Satz.","")</f>
      </c>
      <c r="B33" s="13"/>
      <c r="C33" s="13"/>
      <c r="D33" s="14" t="s">
        <v>18</v>
      </c>
      <c r="E33" s="14"/>
      <c r="F33" s="14"/>
      <c r="G33" s="14"/>
      <c r="H33" s="12">
        <f>SUM(H12:H31)</f>
      </c>
    </row>
    <row r="34" ht="18" customHeight="1" spans="4:8" x14ac:dyDescent="0.25">
      <c r="D34" s="14" t="s">
        <v>19</v>
      </c>
      <c r="E34" s="14"/>
      <c r="F34" s="14"/>
      <c r="G34" s="14"/>
      <c r="H34" s="12">
        <f>ROUND(SUMIF(G12:G31,19,H12:H31)*0.19,2)</f>
      </c>
    </row>
    <row r="35" ht="18" customHeight="1" spans="4:8" x14ac:dyDescent="0.25">
      <c r="D35" s="14" t="s">
        <v>20</v>
      </c>
      <c r="E35" s="14"/>
      <c r="F35" s="14"/>
      <c r="G35" s="14"/>
      <c r="H35" s="12">
        <f>ROUND(SUMIF(G12:G31,7,H12:H31)*0.07,2)</f>
      </c>
    </row>
    <row r="36" ht="18" customHeight="1" spans="4:8" x14ac:dyDescent="0.25">
      <c r="D36" s="15" t="s">
        <v>21</v>
      </c>
      <c r="E36" s="15"/>
      <c r="F36" s="15"/>
      <c r="G36" s="15"/>
      <c r="H36" s="16">
        <f>H33+H34+H35</f>
      </c>
    </row>
    <row r="38" ht="15" customHeight="1" spans="1:8" x14ac:dyDescent="0.25">
      <c r="A38" s="5" t="s">
        <v>22</v>
      </c>
      <c r="B38" s="5"/>
      <c r="C38" s="5"/>
      <c r="D38" s="5"/>
      <c r="E38" s="5"/>
      <c r="F38" s="5"/>
      <c r="G38" s="5"/>
      <c r="H38" s="5"/>
    </row>
    <row r="39" ht="20" customHeight="1" spans="1:8" x14ac:dyDescent="0.25">
      <c r="A39" s="6"/>
      <c r="B39" s="6"/>
      <c r="C39" s="6"/>
      <c r="D39" s="6"/>
      <c r="E39" s="6"/>
      <c r="F39" s="6"/>
      <c r="G39" s="6"/>
      <c r="H39" s="6"/>
    </row>
    <row r="40" ht="15" customHeight="1" spans="1:8" x14ac:dyDescent="0.25">
      <c r="A40" s="5" t="s">
        <v>23</v>
      </c>
      <c r="B40" s="5"/>
      <c r="C40" s="5"/>
      <c r="D40" s="5"/>
      <c r="E40" s="5"/>
      <c r="F40" s="5"/>
      <c r="G40" s="5"/>
      <c r="H40" s="5"/>
    </row>
    <row r="41" ht="46" customHeight="1" spans="1:8" x14ac:dyDescent="0.25">
      <c r="A41" s="17"/>
      <c r="B41" s="17"/>
      <c r="C41" s="17"/>
      <c r="D41" s="17"/>
      <c r="E41" s="17"/>
      <c r="F41" s="17"/>
      <c r="G41" s="17"/>
      <c r="H41" s="17"/>
    </row>
  </sheetData>
  <mergeCells count="25">
    <mergeCell ref="A1:H1"/>
    <mergeCell ref="A2:H2"/>
    <mergeCell ref="A3:B3"/>
    <mergeCell ref="C3:D3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33:C33"/>
    <mergeCell ref="D33:G33"/>
    <mergeCell ref="D34:G34"/>
    <mergeCell ref="D35:G35"/>
    <mergeCell ref="D36:G36"/>
    <mergeCell ref="A38:H38"/>
    <mergeCell ref="A39:H39"/>
    <mergeCell ref="A40:H40"/>
    <mergeCell ref="A41:H41"/>
  </mergeCells>
  <dataValidations count="1">
    <dataValidation type="list" allowBlank="1" showInputMessage="1" prompt="19 oder 7 Prozent, 0 bei steuerfreien Leistungen" sqref="G12:G31">
      <formula1>"19,7,0"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H41"/>
  <sheetViews>
    <sheetView workbookViewId="0" showGridLines="0">
      <pane ySplit="11" topLeftCell="A12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8" customWidth="1"/>
    <col min="4" max="4" width="10" customWidth="1"/>
    <col min="5" max="5" width="13" customWidth="1"/>
    <col min="7" max="7" width="8" customWidth="1"/>
    <col min="8" max="8" width="15" customWidth="1"/>
  </cols>
  <sheetData>
    <row r="1" ht="30" customHeight="1" spans="1:8" x14ac:dyDescent="0.25">
      <c r="A1" s="1" t="s">
        <v>24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15" customHeight="1" spans="1:8" x14ac:dyDescent="0.25">
      <c r="A5" s="5" t="s">
        <v>4</v>
      </c>
      <c r="B5" s="5"/>
      <c r="C5" s="5" t="s">
        <v>5</v>
      </c>
      <c r="D5" s="5"/>
      <c r="E5" s="5"/>
      <c r="F5" s="5" t="s">
        <v>6</v>
      </c>
      <c r="G5" s="5"/>
      <c r="H5" s="5"/>
    </row>
    <row r="6" ht="20" customHeight="1" spans="1:8" x14ac:dyDescent="0.25">
      <c r="A6" s="6" t="s">
        <v>25</v>
      </c>
      <c r="B6" s="6"/>
      <c r="C6" s="6" t="s">
        <v>26</v>
      </c>
      <c r="D6" s="6"/>
      <c r="E6" s="6"/>
      <c r="F6" s="7">
        <v>46197</v>
      </c>
      <c r="G6" s="7"/>
      <c r="H6" s="7"/>
    </row>
    <row r="7" ht="15" customHeight="1" spans="1:8" x14ac:dyDescent="0.25">
      <c r="A7" s="5" t="s">
        <v>7</v>
      </c>
      <c r="B7" s="5"/>
      <c r="C7" s="5" t="s">
        <v>8</v>
      </c>
      <c r="D7" s="5"/>
      <c r="E7" s="5"/>
      <c r="F7" s="5" t="s">
        <v>9</v>
      </c>
      <c r="G7" s="5"/>
      <c r="H7" s="5"/>
    </row>
    <row r="8" ht="20" customHeight="1" spans="1:8" x14ac:dyDescent="0.25">
      <c r="A8" s="6" t="s">
        <v>27</v>
      </c>
      <c r="B8" s="6"/>
      <c r="C8" s="7">
        <v>46195</v>
      </c>
      <c r="D8" s="7"/>
      <c r="E8" s="7"/>
      <c r="F8" s="6" t="s">
        <v>28</v>
      </c>
      <c r="G8" s="6"/>
      <c r="H8" s="6"/>
    </row>
    <row r="11" ht="30" customHeight="1" spans="1:8" x14ac:dyDescent="0.25">
      <c r="A11" s="8" t="s">
        <v>10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15</v>
      </c>
      <c r="G11" s="8" t="s">
        <v>16</v>
      </c>
      <c r="H11" s="8" t="s">
        <v>17</v>
      </c>
    </row>
    <row r="12" ht="17" customHeight="1" spans="1:8" x14ac:dyDescent="0.25">
      <c r="A12" s="9">
        <f>IF(B12="","",COUNTA(B$12:B12))</f>
      </c>
      <c r="B12" s="6" t="s">
        <v>29</v>
      </c>
      <c r="C12" s="6">
        <v>2</v>
      </c>
      <c r="D12" s="6" t="s">
        <v>30</v>
      </c>
      <c r="E12" s="10">
        <v>1400</v>
      </c>
      <c r="F12" s="6"/>
      <c r="G12" s="11">
        <v>19</v>
      </c>
      <c r="H12" s="12">
        <f>IF(OR(C12="",E12=""),"",ROUND(C12*E12*(1-N(F12)/100),2))</f>
      </c>
    </row>
    <row r="13" ht="17" customHeight="1" spans="1:8" x14ac:dyDescent="0.25">
      <c r="A13" s="9">
        <f>IF(B13="","",COUNTA(B$12:B13))</f>
      </c>
      <c r="B13" s="6" t="s">
        <v>31</v>
      </c>
      <c r="C13" s="6">
        <v>1</v>
      </c>
      <c r="D13" s="6" t="s">
        <v>32</v>
      </c>
      <c r="E13" s="10">
        <v>3400</v>
      </c>
      <c r="F13" s="6">
        <v>5</v>
      </c>
      <c r="G13" s="11">
        <v>19</v>
      </c>
      <c r="H13" s="12">
        <f>IF(OR(C13="",E13=""),"",ROUND(C13*E13*(1-N(F13)/100),2))</f>
      </c>
    </row>
    <row r="14" ht="17" customHeight="1" spans="1:8" x14ac:dyDescent="0.25">
      <c r="A14" s="9">
        <f>IF(B14="","",COUNTA(B$12:B14))</f>
      </c>
      <c r="B14" s="6" t="s">
        <v>33</v>
      </c>
      <c r="C14" s="6">
        <v>1</v>
      </c>
      <c r="D14" s="6" t="s">
        <v>34</v>
      </c>
      <c r="E14" s="10">
        <v>1400</v>
      </c>
      <c r="F14" s="6"/>
      <c r="G14" s="11">
        <v>19</v>
      </c>
      <c r="H14" s="12">
        <f>IF(OR(C14="",E14=""),"",ROUND(C14*E14*(1-N(F14)/100),2))</f>
      </c>
    </row>
    <row r="15" ht="17" customHeight="1" spans="1:8" x14ac:dyDescent="0.25">
      <c r="A15" s="9">
        <f>IF(B15="","",COUNTA(B$12:B15))</f>
      </c>
      <c r="B15" s="6" t="s">
        <v>35</v>
      </c>
      <c r="C15" s="6">
        <v>16</v>
      </c>
      <c r="D15" s="6" t="s">
        <v>36</v>
      </c>
      <c r="E15" s="10">
        <v>175</v>
      </c>
      <c r="F15" s="6"/>
      <c r="G15" s="11">
        <v>19</v>
      </c>
      <c r="H15" s="12">
        <f>IF(OR(C15="",E15=""),"",ROUND(C15*E15*(1-N(F15)/100),2))</f>
      </c>
    </row>
    <row r="16" ht="17" customHeight="1" spans="1:8" x14ac:dyDescent="0.25">
      <c r="A16" s="9">
        <f>IF(B16="","",COUNTA(B$12:B16))</f>
      </c>
      <c r="B16" s="6" t="s">
        <v>37</v>
      </c>
      <c r="C16" s="6">
        <v>3</v>
      </c>
      <c r="D16" s="6" t="s">
        <v>38</v>
      </c>
      <c r="E16" s="10">
        <v>39.9</v>
      </c>
      <c r="F16" s="6"/>
      <c r="G16" s="11">
        <v>7</v>
      </c>
      <c r="H16" s="12">
        <f>IF(OR(C16="",E16=""),"",ROUND(C16*E16*(1-N(F16)/100),2))</f>
      </c>
    </row>
    <row r="17" ht="17" customHeight="1" spans="1:8" x14ac:dyDescent="0.25">
      <c r="A17" s="9">
        <f>IF(B17="","",COUNTA(B$12:B17))</f>
      </c>
      <c r="B17" s="6"/>
      <c r="C17" s="6"/>
      <c r="D17" s="6"/>
      <c r="E17" s="10"/>
      <c r="F17" s="6"/>
      <c r="G17" s="11"/>
      <c r="H17" s="12">
        <f>IF(OR(C17="",E17=""),"",ROUND(C17*E17*(1-N(F17)/100),2))</f>
      </c>
    </row>
    <row r="18" ht="17" customHeight="1" spans="1:8" x14ac:dyDescent="0.25">
      <c r="A18" s="9">
        <f>IF(B18="","",COUNTA(B$12:B18))</f>
      </c>
      <c r="B18" s="6"/>
      <c r="C18" s="6"/>
      <c r="D18" s="6"/>
      <c r="E18" s="10"/>
      <c r="F18" s="6"/>
      <c r="G18" s="11"/>
      <c r="H18" s="12">
        <f>IF(OR(C18="",E18=""),"",ROUND(C18*E18*(1-N(F18)/100),2))</f>
      </c>
    </row>
    <row r="19" ht="17" customHeight="1" spans="1:8" x14ac:dyDescent="0.25">
      <c r="A19" s="9">
        <f>IF(B19="","",COUNTA(B$12:B19))</f>
      </c>
      <c r="B19" s="6"/>
      <c r="C19" s="6"/>
      <c r="D19" s="6"/>
      <c r="E19" s="10"/>
      <c r="F19" s="6"/>
      <c r="G19" s="11"/>
      <c r="H19" s="12">
        <f>IF(OR(C19="",E19=""),"",ROUND(C19*E19*(1-N(F19)/100),2))</f>
      </c>
    </row>
    <row r="20" ht="17" customHeight="1" spans="1:8" x14ac:dyDescent="0.25">
      <c r="A20" s="9">
        <f>IF(B20="","",COUNTA(B$12:B20))</f>
      </c>
      <c r="B20" s="6"/>
      <c r="C20" s="6"/>
      <c r="D20" s="6"/>
      <c r="E20" s="10"/>
      <c r="F20" s="6"/>
      <c r="G20" s="11"/>
      <c r="H20" s="12">
        <f>IF(OR(C20="",E20=""),"",ROUND(C20*E20*(1-N(F20)/100),2))</f>
      </c>
    </row>
    <row r="21" ht="17" customHeight="1" spans="1:8" x14ac:dyDescent="0.25">
      <c r="A21" s="9">
        <f>IF(B21="","",COUNTA(B$12:B21))</f>
      </c>
      <c r="B21" s="6"/>
      <c r="C21" s="6"/>
      <c r="D21" s="6"/>
      <c r="E21" s="10"/>
      <c r="F21" s="6"/>
      <c r="G21" s="11"/>
      <c r="H21" s="12">
        <f>IF(OR(C21="",E21=""),"",ROUND(C21*E21*(1-N(F21)/100),2))</f>
      </c>
    </row>
    <row r="22" ht="17" customHeight="1" spans="1:8" x14ac:dyDescent="0.25">
      <c r="A22" s="9">
        <f>IF(B22="","",COUNTA(B$12:B22))</f>
      </c>
      <c r="B22" s="6"/>
      <c r="C22" s="6"/>
      <c r="D22" s="6"/>
      <c r="E22" s="10"/>
      <c r="F22" s="6"/>
      <c r="G22" s="11"/>
      <c r="H22" s="12">
        <f>IF(OR(C22="",E22=""),"",ROUND(C22*E22*(1-N(F22)/100),2))</f>
      </c>
    </row>
    <row r="23" ht="17" customHeight="1" spans="1:8" x14ac:dyDescent="0.25">
      <c r="A23" s="9">
        <f>IF(B23="","",COUNTA(B$12:B23))</f>
      </c>
      <c r="B23" s="6"/>
      <c r="C23" s="6"/>
      <c r="D23" s="6"/>
      <c r="E23" s="10"/>
      <c r="F23" s="6"/>
      <c r="G23" s="11"/>
      <c r="H23" s="12">
        <f>IF(OR(C23="",E23=""),"",ROUND(C23*E23*(1-N(F23)/100),2))</f>
      </c>
    </row>
    <row r="24" ht="17" customHeight="1" spans="1:8" x14ac:dyDescent="0.25">
      <c r="A24" s="9">
        <f>IF(B24="","",COUNTA(B$12:B24))</f>
      </c>
      <c r="B24" s="6"/>
      <c r="C24" s="6"/>
      <c r="D24" s="6"/>
      <c r="E24" s="10"/>
      <c r="F24" s="6"/>
      <c r="G24" s="11"/>
      <c r="H24" s="12">
        <f>IF(OR(C24="",E24=""),"",ROUND(C24*E24*(1-N(F24)/100),2))</f>
      </c>
    </row>
    <row r="25" ht="17" customHeight="1" spans="1:8" x14ac:dyDescent="0.25">
      <c r="A25" s="9">
        <f>IF(B25="","",COUNTA(B$12:B25))</f>
      </c>
      <c r="B25" s="6"/>
      <c r="C25" s="6"/>
      <c r="D25" s="6"/>
      <c r="E25" s="10"/>
      <c r="F25" s="6"/>
      <c r="G25" s="11"/>
      <c r="H25" s="12">
        <f>IF(OR(C25="",E25=""),"",ROUND(C25*E25*(1-N(F25)/100),2))</f>
      </c>
    </row>
    <row r="26" ht="17" customHeight="1" spans="1:8" x14ac:dyDescent="0.25">
      <c r="A26" s="9">
        <f>IF(B26="","",COUNTA(B$12:B26))</f>
      </c>
      <c r="B26" s="6"/>
      <c r="C26" s="6"/>
      <c r="D26" s="6"/>
      <c r="E26" s="10"/>
      <c r="F26" s="6"/>
      <c r="G26" s="11"/>
      <c r="H26" s="12">
        <f>IF(OR(C26="",E26=""),"",ROUND(C26*E26*(1-N(F26)/100),2))</f>
      </c>
    </row>
    <row r="27" ht="17" customHeight="1" spans="1:8" x14ac:dyDescent="0.25">
      <c r="A27" s="9">
        <f>IF(B27="","",COUNTA(B$12:B27))</f>
      </c>
      <c r="B27" s="6"/>
      <c r="C27" s="6"/>
      <c r="D27" s="6"/>
      <c r="E27" s="10"/>
      <c r="F27" s="6"/>
      <c r="G27" s="11"/>
      <c r="H27" s="12">
        <f>IF(OR(C27="",E27=""),"",ROUND(C27*E27*(1-N(F27)/100),2))</f>
      </c>
    </row>
    <row r="28" ht="17" customHeight="1" spans="1:8" x14ac:dyDescent="0.25">
      <c r="A28" s="9">
        <f>IF(B28="","",COUNTA(B$12:B28))</f>
      </c>
      <c r="B28" s="6"/>
      <c r="C28" s="6"/>
      <c r="D28" s="6"/>
      <c r="E28" s="10"/>
      <c r="F28" s="6"/>
      <c r="G28" s="11"/>
      <c r="H28" s="12">
        <f>IF(OR(C28="",E28=""),"",ROUND(C28*E28*(1-N(F28)/100),2))</f>
      </c>
    </row>
    <row r="29" ht="17" customHeight="1" spans="1:8" x14ac:dyDescent="0.25">
      <c r="A29" s="9">
        <f>IF(B29="","",COUNTA(B$12:B29))</f>
      </c>
      <c r="B29" s="6"/>
      <c r="C29" s="6"/>
      <c r="D29" s="6"/>
      <c r="E29" s="10"/>
      <c r="F29" s="6"/>
      <c r="G29" s="11"/>
      <c r="H29" s="12">
        <f>IF(OR(C29="",E29=""),"",ROUND(C29*E29*(1-N(F29)/100),2))</f>
      </c>
    </row>
    <row r="30" ht="17" customHeight="1" spans="1:8" x14ac:dyDescent="0.25">
      <c r="A30" s="9">
        <f>IF(B30="","",COUNTA(B$12:B30))</f>
      </c>
      <c r="B30" s="6"/>
      <c r="C30" s="6"/>
      <c r="D30" s="6"/>
      <c r="E30" s="10"/>
      <c r="F30" s="6"/>
      <c r="G30" s="11"/>
      <c r="H30" s="12">
        <f>IF(OR(C30="",E30=""),"",ROUND(C30*E30*(1-N(F30)/100),2))</f>
      </c>
    </row>
    <row r="31" ht="17" customHeight="1" spans="1:8" x14ac:dyDescent="0.25">
      <c r="A31" s="9">
        <f>IF(B31="","",COUNTA(B$12:B31))</f>
      </c>
      <c r="B31" s="6"/>
      <c r="C31" s="6"/>
      <c r="D31" s="6"/>
      <c r="E31" s="10"/>
      <c r="F31" s="6"/>
      <c r="G31" s="11"/>
      <c r="H31" s="12">
        <f>IF(OR(C31="",E31=""),"",ROUND(C31*E31*(1-N(F31)/100),2))</f>
      </c>
    </row>
    <row r="33" ht="18" customHeight="1" spans="1:8" x14ac:dyDescent="0.25">
      <c r="A33" s="13">
        <f>IF(SUMPRODUCT((H12:H31&lt;&gt;"")*(G12:G31=""))&gt;0,"Achtung: In einer Zeile mit Betrag fehlt der USt-Satz.","")</f>
      </c>
      <c r="B33" s="13"/>
      <c r="C33" s="13"/>
      <c r="D33" s="14" t="s">
        <v>18</v>
      </c>
      <c r="E33" s="14"/>
      <c r="F33" s="14"/>
      <c r="G33" s="14"/>
      <c r="H33" s="12">
        <f>SUM(H12:H31)</f>
      </c>
    </row>
    <row r="34" ht="18" customHeight="1" spans="4:8" x14ac:dyDescent="0.25">
      <c r="D34" s="14" t="s">
        <v>19</v>
      </c>
      <c r="E34" s="14"/>
      <c r="F34" s="14"/>
      <c r="G34" s="14"/>
      <c r="H34" s="12">
        <f>ROUND(SUMIF(G12:G31,19,H12:H31)*0.19,2)</f>
      </c>
    </row>
    <row r="35" ht="18" customHeight="1" spans="4:8" x14ac:dyDescent="0.25">
      <c r="D35" s="14" t="s">
        <v>20</v>
      </c>
      <c r="E35" s="14"/>
      <c r="F35" s="14"/>
      <c r="G35" s="14"/>
      <c r="H35" s="12">
        <f>ROUND(SUMIF(G12:G31,7,H12:H31)*0.07,2)</f>
      </c>
    </row>
    <row r="36" ht="18" customHeight="1" spans="4:8" x14ac:dyDescent="0.25">
      <c r="D36" s="15" t="s">
        <v>21</v>
      </c>
      <c r="E36" s="15"/>
      <c r="F36" s="15"/>
      <c r="G36" s="15"/>
      <c r="H36" s="16">
        <f>H33+H34+H35</f>
      </c>
    </row>
    <row r="38" ht="15" customHeight="1" spans="1:8" x14ac:dyDescent="0.25">
      <c r="A38" s="5" t="s">
        <v>22</v>
      </c>
      <c r="B38" s="5"/>
      <c r="C38" s="5"/>
      <c r="D38" s="5"/>
      <c r="E38" s="5"/>
      <c r="F38" s="5"/>
      <c r="G38" s="5"/>
      <c r="H38" s="5"/>
    </row>
    <row r="39" ht="20" customHeight="1" spans="1:8" x14ac:dyDescent="0.25">
      <c r="A39" s="6" t="s">
        <v>39</v>
      </c>
      <c r="B39" s="6"/>
      <c r="C39" s="6"/>
      <c r="D39" s="6"/>
      <c r="E39" s="6"/>
      <c r="F39" s="6"/>
      <c r="G39" s="6"/>
      <c r="H39" s="6"/>
    </row>
    <row r="40" ht="15" customHeight="1" spans="1:8" x14ac:dyDescent="0.25">
      <c r="A40" s="5" t="s">
        <v>23</v>
      </c>
      <c r="B40" s="5"/>
      <c r="C40" s="5"/>
      <c r="D40" s="5"/>
      <c r="E40" s="5"/>
      <c r="F40" s="5"/>
      <c r="G40" s="5"/>
      <c r="H40" s="5"/>
    </row>
    <row r="41" ht="46" customHeight="1" spans="1:8" x14ac:dyDescent="0.25">
      <c r="A41" s="17" t="s">
        <v>40</v>
      </c>
      <c r="B41" s="17"/>
      <c r="C41" s="17"/>
      <c r="D41" s="17"/>
      <c r="E41" s="17"/>
      <c r="F41" s="17"/>
      <c r="G41" s="17"/>
      <c r="H41" s="17"/>
    </row>
  </sheetData>
  <mergeCells count="25">
    <mergeCell ref="A1:H1"/>
    <mergeCell ref="A2:H2"/>
    <mergeCell ref="A3:B3"/>
    <mergeCell ref="C3:D3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33:C33"/>
    <mergeCell ref="D33:G33"/>
    <mergeCell ref="D34:G34"/>
    <mergeCell ref="D35:G35"/>
    <mergeCell ref="D36:G36"/>
    <mergeCell ref="A38:H38"/>
    <mergeCell ref="A39:H39"/>
    <mergeCell ref="A40:H40"/>
    <mergeCell ref="A41:H41"/>
  </mergeCells>
  <dataValidations count="1">
    <dataValidation type="list" allowBlank="1" showInputMessage="1" prompt="19 oder 7 Prozent, 0 bei steuerfreien Leistungen" sqref="G12:G31">
      <formula1>"19,7,0"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4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18" t="s">
        <v>41</v>
      </c>
    </row>
    <row r="2" ht="45" customHeight="1" spans="2:2" x14ac:dyDescent="0.25">
      <c r="B2" s="19" t="s">
        <v>42</v>
      </c>
    </row>
    <row r="4" ht="20" customHeight="1" spans="2:2" x14ac:dyDescent="0.25">
      <c r="B4" s="20" t="s">
        <v>43</v>
      </c>
    </row>
    <row r="5" ht="29" customHeight="1" spans="2:2" x14ac:dyDescent="0.25">
      <c r="B5" s="19" t="s">
        <v>44</v>
      </c>
    </row>
    <row r="6" ht="29" customHeight="1" spans="2:2" x14ac:dyDescent="0.25">
      <c r="B6" s="19" t="s">
        <v>45</v>
      </c>
    </row>
    <row r="7" ht="16" customHeight="1" spans="2:2" x14ac:dyDescent="0.25">
      <c r="B7" s="19" t="s">
        <v>46</v>
      </c>
    </row>
    <row r="9" ht="20" customHeight="1" spans="2:2" x14ac:dyDescent="0.25">
      <c r="B9" s="20" t="s">
        <v>47</v>
      </c>
    </row>
    <row r="10" ht="16" customHeight="1" spans="2:2" x14ac:dyDescent="0.25">
      <c r="B10" s="19" t="s">
        <v>48</v>
      </c>
    </row>
    <row r="11" ht="29" customHeight="1" spans="2:2" x14ac:dyDescent="0.25">
      <c r="B11" s="19" t="s">
        <v>49</v>
      </c>
    </row>
    <row r="12" ht="16" customHeight="1" spans="2:2" x14ac:dyDescent="0.25">
      <c r="B12" s="19" t="s">
        <v>50</v>
      </c>
    </row>
    <row r="14" ht="20" customHeight="1" spans="2:2" x14ac:dyDescent="0.25">
      <c r="B14" s="20" t="s">
        <v>51</v>
      </c>
    </row>
    <row r="15" ht="29" customHeight="1" spans="2:2" x14ac:dyDescent="0.25">
      <c r="B15" s="19" t="s">
        <v>52</v>
      </c>
    </row>
    <row r="16" ht="29" customHeight="1" spans="2:2" x14ac:dyDescent="0.25">
      <c r="B16" s="19" t="s">
        <v>53</v>
      </c>
    </row>
    <row r="17" ht="29" customHeight="1" spans="2:2" x14ac:dyDescent="0.25">
      <c r="B17" s="19" t="s">
        <v>54</v>
      </c>
    </row>
    <row r="19" spans="2:2" x14ac:dyDescent="0.25">
      <c r="B19" s="20" t="s">
        <v>55</v>
      </c>
    </row>
    <row r="20" spans="2:2" x14ac:dyDescent="0.25">
      <c r="B20" s="21" t="s">
        <v>56</v>
      </c>
    </row>
    <row r="21" spans="2:2" x14ac:dyDescent="0.25">
      <c r="B21" s="21" t="s">
        <v>57</v>
      </c>
    </row>
    <row r="22" spans="2:2" x14ac:dyDescent="0.25">
      <c r="B22" s="21" t="s">
        <v>58</v>
      </c>
    </row>
    <row r="24" ht="30" customHeight="1" spans="2:2" x14ac:dyDescent="0.25">
      <c r="B24" s="22" t="s">
        <v>59</v>
      </c>
    </row>
  </sheetData>
  <hyperlinks>
    <hyperlink ref="B20" r:id="rId1"/>
    <hyperlink ref="B21" r:id="rId2"/>
    <hyperlink ref="B22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Auftragsbestätigung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Auftragsbestätigung Positionen</dc:title>
  <dc:subject>Bestätigte Leistungen, Preise, Termin und Abweichungen vom Angebot auf einen Blick. Excel rechnet Rabatt, Umsatzsteuer und Summe.</dc:subject>
  <dc:description>Kostenlose Vorlage von www.teamspace.de, Stand Oktober 2026.</dc:description>
  <cp:keywords>Auftragsbestätigung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